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larrainvial.sharepoint.com/sites/Financorp/Migracion/00. Propuestas y mandatos/Latam Airlines/2. Transacciones/2021 12 Reorganization Plan/13. Conversión/"/>
    </mc:Choice>
  </mc:AlternateContent>
  <xr:revisionPtr revIDLastSave="133" documentId="8_{600BA57C-26A1-4563-B463-E74658A65108}" xr6:coauthVersionLast="47" xr6:coauthVersionMax="47" xr10:uidLastSave="{FE3C783D-C691-48C7-BD76-9947C46F4875}"/>
  <bookViews>
    <workbookView xWindow="-108" yWindow="-108" windowWidth="23256" windowHeight="12576" xr2:uid="{00000000-000D-0000-FFFF-FFFF00000000}"/>
  </bookViews>
  <sheets>
    <sheet name="Calculadora Conversión" sheetId="1" r:id="rId1"/>
  </sheet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J5" i="1"/>
  <c r="K6" i="1" l="1"/>
  <c r="K8" i="1"/>
  <c r="K7" i="1"/>
  <c r="D7" i="1" l="1"/>
  <c r="D8" i="1" s="1"/>
</calcChain>
</file>

<file path=xl/sharedStrings.xml><?xml version="1.0" encoding="utf-8"?>
<sst xmlns="http://schemas.openxmlformats.org/spreadsheetml/2006/main" count="11" uniqueCount="9">
  <si>
    <t>Número de bonos a convertir</t>
  </si>
  <si>
    <t>Serie de bonos a convertir</t>
  </si>
  <si>
    <t>G</t>
  </si>
  <si>
    <t>Número total de acciones a ser registradas</t>
  </si>
  <si>
    <t>Fecha</t>
  </si>
  <si>
    <t>H</t>
  </si>
  <si>
    <t>Relación de conversión</t>
  </si>
  <si>
    <t>I</t>
  </si>
  <si>
    <t>Cálculo de acciones resultantes de conversión de 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</si>
</sst>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000"/>
    <numFmt numFmtId="165" formatCode="0.00000000000000"/>
    <numFmt numFmtId="166" formatCode="#,##0_);\(#,##0\);#,##0_);@_)"/>
  </numFmts>
  <fonts count="5" x14ac:knownFonts="1"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5569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5697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0" fontId="2" fillId="0" borderId="0" xfId="0" applyFont="1"/>
    <xf numFmtId="0" fontId="3" fillId="3" borderId="1" xfId="0" applyFont="1" applyFill="1" applyBorder="1"/>
    <xf numFmtId="14" fontId="0" fillId="0" borderId="1" xfId="0" applyNumberFormat="1" applyBorder="1"/>
    <xf numFmtId="0" fontId="4" fillId="0" borderId="0" xfId="0" applyFont="1"/>
    <xf numFmtId="165" fontId="0" fillId="0" borderId="1" xfId="0" applyNumberFormat="1" applyBorder="1"/>
    <xf numFmtId="0" fontId="1" fillId="2" borderId="1" xfId="0" applyFont="1" applyFill="1" applyBorder="1" applyAlignment="1" applyProtection="1">
      <alignment horizontal="right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164" fontId="1" fillId="0" borderId="0" xfId="0" applyNumberFormat="1" applyFont="1" applyBorder="1"/>
    <xf numFmtId="165" fontId="1" fillId="0" borderId="4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0" fontId="0" fillId="4" borderId="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4" fontId="0" fillId="4" borderId="6" xfId="0" applyNumberFormat="1" applyFill="1" applyBorder="1"/>
    <xf numFmtId="14" fontId="0" fillId="4" borderId="2" xfId="0" applyNumberFormat="1" applyFill="1" applyBorder="1"/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tabSelected="1" zoomScale="160" zoomScaleNormal="160" workbookViewId="0">
      <selection activeCell="E6" sqref="E6"/>
    </sheetView>
  </sheetViews>
  <sheetFormatPr defaultColWidth="0" defaultRowHeight="15" zeroHeight="1" x14ac:dyDescent="0.25"/>
  <cols>
    <col min="1" max="2" width="3.28515625" customWidth="1"/>
    <col min="3" max="3" width="39.28515625" bestFit="1" customWidth="1"/>
    <col min="4" max="4" width="29" customWidth="1"/>
    <col min="5" max="5" width="7.140625" customWidth="1"/>
    <col min="6" max="6" width="7.140625" hidden="1"/>
    <col min="7" max="7" width="6" hidden="1"/>
    <col min="8" max="8" width="9.140625" hidden="1"/>
    <col min="9" max="9" width="18.85546875" hidden="1"/>
    <col min="10" max="10" width="18.7109375" hidden="1"/>
    <col min="11" max="11" width="18.85546875" hidden="1"/>
    <col min="12" max="12" width="20.5703125" hidden="1"/>
    <col min="13" max="16384" width="9.140625" hidden="1"/>
  </cols>
  <sheetData>
    <row r="1" spans="2:11" x14ac:dyDescent="0.25"/>
    <row r="2" spans="2:11" x14ac:dyDescent="0.25">
      <c r="B2" s="5" t="s">
        <v>8</v>
      </c>
    </row>
    <row r="3" spans="2:11" x14ac:dyDescent="0.25"/>
    <row r="4" spans="2:11" x14ac:dyDescent="0.25">
      <c r="C4" s="3" t="s">
        <v>4</v>
      </c>
      <c r="D4" s="4">
        <f ca="1">TODAY()</f>
        <v>44860</v>
      </c>
      <c r="H4" s="2" t="s">
        <v>6</v>
      </c>
    </row>
    <row r="5" spans="2:11" x14ac:dyDescent="0.25">
      <c r="C5" s="3" t="s">
        <v>0</v>
      </c>
      <c r="D5" s="8">
        <v>5000</v>
      </c>
      <c r="H5" s="18"/>
      <c r="I5" s="20">
        <v>44868</v>
      </c>
      <c r="J5" s="19">
        <f>I5+59</f>
        <v>44927</v>
      </c>
    </row>
    <row r="6" spans="2:11" x14ac:dyDescent="0.25">
      <c r="C6" s="3" t="s">
        <v>1</v>
      </c>
      <c r="D6" s="7" t="s">
        <v>2</v>
      </c>
      <c r="H6" s="16" t="s">
        <v>2</v>
      </c>
      <c r="I6" s="10">
        <v>15.904615504595601</v>
      </c>
      <c r="J6" s="13">
        <v>7.9523077522977799</v>
      </c>
      <c r="K6" s="1">
        <f ca="1">IF($D$4&gt;$J$5,J6,I6)</f>
        <v>15.904615504595601</v>
      </c>
    </row>
    <row r="7" spans="2:11" x14ac:dyDescent="0.25">
      <c r="C7" s="3" t="s">
        <v>6</v>
      </c>
      <c r="D7" s="6">
        <f ca="1">IF(D6="G",K6,IF(D6="H",K7,IF(D6="I",K8,"serie equivocada")))</f>
        <v>15.904615504595601</v>
      </c>
      <c r="H7" s="17" t="s">
        <v>5</v>
      </c>
      <c r="I7" s="14">
        <v>92.262344684023702</v>
      </c>
      <c r="J7" s="11">
        <v>46.131172342011901</v>
      </c>
      <c r="K7" s="1">
        <f ca="1">IF($D$4&gt;$J$5,J7,I7)</f>
        <v>92.262344684023702</v>
      </c>
    </row>
    <row r="8" spans="2:11" x14ac:dyDescent="0.25">
      <c r="C8" s="3" t="s">
        <v>3</v>
      </c>
      <c r="D8" s="21">
        <f ca="1">ROUNDDOWN(D7*D5,0)</f>
        <v>79523</v>
      </c>
      <c r="H8" s="9" t="s">
        <v>7</v>
      </c>
      <c r="I8" s="15">
        <v>56.143649821654002</v>
      </c>
      <c r="J8" s="12">
        <v>28.071824910827001</v>
      </c>
      <c r="K8" s="1">
        <f ca="1">IF($D$4&gt;$J$5,J8,I8)</f>
        <v>56.143649821654002</v>
      </c>
    </row>
    <row r="9" spans="2:11" x14ac:dyDescent="0.25"/>
    <row r="10" spans="2:11" x14ac:dyDescent="0.25"/>
  </sheetData>
  <sheetProtection algorithmName="SHA-512" hashValue="Laa8i+Kus1FEV3A9NkYZK3YKef8lxGecxntPKW4EEZerafbZg5plLOtiJRThMeVcbZaR8k47rPnI/rKEEJdfig==" saltValue="B/u+4oxq4mcKoIs0jYx/Qg==" spinCount="100000" sheet="1" objects="1" scenarios="1"/>
  <dataValidations count="1">
    <dataValidation type="list" allowBlank="1" showInputMessage="1" showErrorMessage="1" sqref="D6" xr:uid="{68778D52-0305-4361-BF63-87285671FAD7}">
      <formula1>"G,H,I"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D1F4C2B93C2E45AE7FB9E957403C14" ma:contentTypeVersion="18" ma:contentTypeDescription="Crear nuevo documento." ma:contentTypeScope="" ma:versionID="a5e810ed22ed5c72e195380392e53616">
  <xsd:schema xmlns:xsd="http://www.w3.org/2001/XMLSchema" xmlns:xs="http://www.w3.org/2001/XMLSchema" xmlns:p="http://schemas.microsoft.com/office/2006/metadata/properties" xmlns:ns2="1aa6d04a-2516-4795-9fce-29b2009854f6" xmlns:ns3="2d81ca9c-ac6c-46d9-b618-56e518b3f716" targetNamespace="http://schemas.microsoft.com/office/2006/metadata/properties" ma:root="true" ma:fieldsID="d85628d3375f3425901d2db43f6d1c98" ns2:_="" ns3:_="">
    <xsd:import namespace="1aa6d04a-2516-4795-9fce-29b2009854f6"/>
    <xsd:import namespace="2d81ca9c-ac6c-46d9-b618-56e518b3f7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6d04a-2516-4795-9fce-29b200985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2506f7aa-9618-42d8-bf85-6cbdee9f44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ca9c-ac6c-46d9-b618-56e518b3f7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a4a6644-83be-4d36-820f-bfb9cc6fd0d3}" ma:internalName="TaxCatchAll" ma:showField="CatchAllData" ma:web="2d81ca9c-ac6c-46d9-b618-56e518b3f7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818F72-611E-4876-95E6-942C1B57D9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5539BA-2088-410E-95A8-C6A1E73D4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a6d04a-2516-4795-9fce-29b2009854f6"/>
    <ds:schemaRef ds:uri="2d81ca9c-ac6c-46d9-b618-56e518b3f7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Calculadora Conversión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FERRER MATIAS</dc:creator>
  <cp:lastModifiedBy>LEIGH MEX NICOLE</cp:lastModifiedBy>
  <dcterms:created xsi:type="dcterms:W3CDTF">2015-06-05T18:17:20Z</dcterms:created>
  <dcterms:modified xsi:type="dcterms:W3CDTF">2022-10-26T12:41:12Z</dcterms:modified>
</cp:coreProperties>
</file>